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5355" activeTab="4"/>
  </bookViews>
  <sheets>
    <sheet name="7 класс" sheetId="1" r:id="rId1"/>
    <sheet name="8 класс" sheetId="2" r:id="rId2"/>
    <sheet name="9 класс" sheetId="3" r:id="rId3"/>
    <sheet name="10класс" sheetId="4" r:id="rId4"/>
    <sheet name="11 класс" sheetId="5" r:id="rId5"/>
    <sheet name="Лист2" sheetId="6" state="hidden" r:id="rId6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<sst xmlns="http://schemas.openxmlformats.org/spreadsheetml/2006/main" count="271" uniqueCount="128">
  <si>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</si>
  <si>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</si>
  <si>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</si>
  <si>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</si>
  <si>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</si>
  <si>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</si>
  <si>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</si>
  <si>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</si>
  <si>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</si>
  <si>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</si>
  <si>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</si>
  <si>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Шифр работы</t>
  </si>
  <si>
    <t>№п/п</t>
  </si>
  <si>
    <t>ФИО</t>
  </si>
  <si>
    <t>Класс</t>
  </si>
  <si>
    <t>Результат проверки</t>
  </si>
  <si>
    <t>итого</t>
  </si>
  <si>
    <t>ПРОТОКОЛ</t>
  </si>
  <si>
    <t>Общеобразовательное учреждение</t>
  </si>
  <si>
    <t>Статус</t>
  </si>
  <si>
    <t>Муниципальное бюджетное общеобразовательное учреждение кадетская школа " Уваровский кадетский корпус имени Святого Георгия Победоносца"</t>
  </si>
  <si>
    <t>Муниципальное бюджетное общеобразовательное учреждение "Лицей г. Уварово им. А.И. Данилова"</t>
  </si>
  <si>
    <t>Шахова Александра Денисовна</t>
  </si>
  <si>
    <t>А-10-01</t>
  </si>
  <si>
    <t>предварительных результатов муниципального этапа олимпиады   по астрономии</t>
  </si>
  <si>
    <t>Букварёв Андрей Дмитриевич</t>
  </si>
  <si>
    <t>А-11-01</t>
  </si>
  <si>
    <t>Лазарев Егор Георгиевич</t>
  </si>
  <si>
    <t>Чупрынина Виктория Алексеевна</t>
  </si>
  <si>
    <t>Тиханина Ксения Александровна</t>
  </si>
  <si>
    <t>Серебро Даниил Дмитриевич</t>
  </si>
  <si>
    <t>Куксов Вадим Евгеньевич</t>
  </si>
  <si>
    <t>Солопов Артем Романович</t>
  </si>
  <si>
    <t>А-07-01</t>
  </si>
  <si>
    <t>А-07-03</t>
  </si>
  <si>
    <t>А-07-04</t>
  </si>
  <si>
    <t>А-07-05</t>
  </si>
  <si>
    <t>А-07-06</t>
  </si>
  <si>
    <t>Чарыкова Ксения Алексеевна</t>
  </si>
  <si>
    <t>Казанова Виктория Валерьевна</t>
  </si>
  <si>
    <t>Нехорошев Денис Александрович</t>
  </si>
  <si>
    <t>Агитян Михаил Эминович</t>
  </si>
  <si>
    <t>Протасова Кира Константиновна</t>
  </si>
  <si>
    <t>А-08-01</t>
  </si>
  <si>
    <t>А-08-02</t>
  </si>
  <si>
    <t>А-08-03</t>
  </si>
  <si>
    <t>А-08-04</t>
  </si>
  <si>
    <t>А-08-06</t>
  </si>
  <si>
    <t>Горохов Артём Сергеевич</t>
  </si>
  <si>
    <t>Лысова Татьяна Михайловна</t>
  </si>
  <si>
    <t>Строков Никита Сергеевич</t>
  </si>
  <si>
    <t>Герасименко Юлия Евгеньевна</t>
  </si>
  <si>
    <t>Гусев Олег Андреевич</t>
  </si>
  <si>
    <t>Милосердов Максим Алексеевич</t>
  </si>
  <si>
    <t>А-09-03</t>
  </si>
  <si>
    <t>А-09-05</t>
  </si>
  <si>
    <t>А-09-06</t>
  </si>
  <si>
    <t>А-09-08</t>
  </si>
  <si>
    <t>А-09-09</t>
  </si>
  <si>
    <t>А-09-10</t>
  </si>
  <si>
    <t>Бухнин Александр Сергеевич</t>
  </si>
  <si>
    <t>А-10-03</t>
  </si>
  <si>
    <t>Кожин Роман Юрьевич</t>
  </si>
  <si>
    <t>Киркина Екатерина Вадимовна</t>
  </si>
  <si>
    <t>А-11-03</t>
  </si>
  <si>
    <t>А-08-08</t>
  </si>
  <si>
    <t>Гоголев Владимир Орландович</t>
  </si>
  <si>
    <t>А-08-10</t>
  </si>
  <si>
    <t>Кириченко Даниил Денисович</t>
  </si>
  <si>
    <t>А-09-11</t>
  </si>
  <si>
    <t>Круглов Владислав Игоревич</t>
  </si>
  <si>
    <t>А-09-12</t>
  </si>
  <si>
    <t>Капнина Екатерина Васильевна</t>
  </si>
  <si>
    <t>А-09-13</t>
  </si>
  <si>
    <t>Соловьев Вадим Павлович</t>
  </si>
  <si>
    <t>А-09-14</t>
  </si>
  <si>
    <t>Коновалов Никита Владимирович</t>
  </si>
  <si>
    <t>А-10-04</t>
  </si>
  <si>
    <t>Уваров Илья Юрьевич</t>
  </si>
  <si>
    <t>А-10-05</t>
  </si>
  <si>
    <t>Зайцева Кристина Евгеньевна</t>
  </si>
  <si>
    <t>А-10-06</t>
  </si>
  <si>
    <t>Милосердов Данила Сергеевич</t>
  </si>
  <si>
    <t>Хаустова Ксения Сергеевна</t>
  </si>
  <si>
    <t>А-11-04</t>
  </si>
  <si>
    <t>А-11-05</t>
  </si>
  <si>
    <t>А-11-06</t>
  </si>
  <si>
    <t>Мордасов Егор Юрьевич</t>
  </si>
  <si>
    <t>А-11-07</t>
  </si>
  <si>
    <t>Крюков Даниил Денисович</t>
  </si>
  <si>
    <t>А-11-08</t>
  </si>
  <si>
    <t>Пономарёв Егор Алексеевич</t>
  </si>
  <si>
    <t>А-11-09</t>
  </si>
  <si>
    <t>Шпинёва Алина Сергеевна</t>
  </si>
  <si>
    <t>А-11-10</t>
  </si>
  <si>
    <t>Полохов Сергей Дмитриевич</t>
  </si>
  <si>
    <t>А-11-11</t>
  </si>
  <si>
    <t>Мельничук  Иван  Васильевич</t>
  </si>
  <si>
    <t>А-11-12</t>
  </si>
  <si>
    <t>Ильин Илья Денисович</t>
  </si>
  <si>
    <t>А-11-13</t>
  </si>
  <si>
    <t>Синдеева Анастасия Павловна</t>
  </si>
  <si>
    <t>А-11-14</t>
  </si>
  <si>
    <t>Сидоров Сергей Владимирович</t>
  </si>
  <si>
    <t>А-11-15</t>
  </si>
  <si>
    <t>Филиппов Егор Андреевич</t>
  </si>
  <si>
    <t>А-11-16</t>
  </si>
  <si>
    <t>Сторожев Антон Александрович</t>
  </si>
  <si>
    <t>А-11-17</t>
  </si>
  <si>
    <t>Милосердов Илья Алексеевич</t>
  </si>
  <si>
    <t>Владимирова Александра Алексеевна</t>
  </si>
  <si>
    <t>Белокопытова Варвара Евгеньевна</t>
  </si>
  <si>
    <t>Кабаргина Варвара Алексеевна</t>
  </si>
  <si>
    <t>А-07-07</t>
  </si>
  <si>
    <t>А-07-08</t>
  </si>
  <si>
    <t>А-07-09</t>
  </si>
  <si>
    <t>А-07-10</t>
  </si>
  <si>
    <t>Горлов Игорь Алексеевич</t>
  </si>
  <si>
    <t>А-07-12</t>
  </si>
  <si>
    <t>Сорокина Алина Александровна</t>
  </si>
  <si>
    <t>А-07-13</t>
  </si>
  <si>
    <t>Набережнев Илья Алексеевич</t>
  </si>
  <si>
    <t>А-07-14</t>
  </si>
  <si>
    <t>Колдина Валерия Николаевна</t>
  </si>
  <si>
    <t>Максимальное колличество баллов 32</t>
  </si>
  <si>
    <t>А-07-02</t>
  </si>
  <si>
    <t xml:space="preserve">Максимальное колличество баллов 40 </t>
  </si>
  <si>
    <t>Максимальное колличество баллов 40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</si>
</sst>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ur"/>
      <family val="0"/>
    </font>
    <font>
      <sz val="11"/>
      <color indexed="10"/>
      <name val="Arial Cur"/>
      <family val="0"/>
    </font>
    <font>
      <sz val="12"/>
      <name val="Arial Cur"/>
      <family val="0"/>
    </font>
    <font>
      <sz val="12"/>
      <name val="Arial"/>
      <family val="2"/>
    </font>
    <font>
      <b/>
      <sz val="12"/>
      <name val="Times New Roman"/>
      <family val="1"/>
    </font>
    <font>
      <sz val="14"/>
      <name val="Arial Cur"/>
      <family val="0"/>
    </font>
    <font>
      <b/>
      <sz val="12"/>
      <color indexed="8"/>
      <name val="Arial Cur"/>
      <family val="0"/>
    </font>
    <font>
      <sz val="10"/>
      <color indexed="8"/>
      <name val="Arial Cur"/>
      <family val="0"/>
    </font>
    <font>
      <sz val="12"/>
      <color indexed="8"/>
      <name val="Arial Cur"/>
      <family val="0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ur"/>
      <family val="0"/>
    </font>
    <font>
      <sz val="12"/>
      <color theme="1"/>
      <name val="Arial C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2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wrapText="1"/>
    </xf>
    <xf numFmtId="0" fontId="19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14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35" fillId="0" borderId="17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6" fillId="0" borderId="14" xfId="0" applyFont="1" applyBorder="1" applyAlignment="1">
      <alignment vertical="center" wrapText="1"/>
    </xf>
    <xf numFmtId="0" fontId="35" fillId="0" borderId="14" xfId="0" applyFont="1" applyBorder="1" applyAlignment="1">
      <alignment vertical="center" wrapText="1"/>
    </xf>
    <xf numFmtId="0" fontId="28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0" fontId="29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35" fillId="0" borderId="17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36" fillId="0" borderId="14" xfId="0" applyFont="1" applyBorder="1" applyAlignment="1">
      <alignment horizontal="center" vertical="center"/>
    </xf>
    <xf numFmtId="0" fontId="36" fillId="0" borderId="14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29" fillId="0" borderId="17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6" fillId="0" borderId="16" xfId="0" applyNumberFormat="1" applyFont="1" applyBorder="1" applyAlignment="1">
      <alignment horizontal="center" vertical="center" wrapText="1"/>
    </xf>
    <xf numFmtId="0" fontId="36" fillId="0" borderId="17" xfId="0" applyFont="1" applyBorder="1" applyAlignment="1">
      <alignment vertical="center" wrapText="1"/>
    </xf>
    <xf numFmtId="0" fontId="36" fillId="0" borderId="16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9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left" wrapText="1"/>
    </xf>
    <xf numFmtId="0" fontId="23" fillId="0" borderId="14" xfId="0" applyFont="1" applyBorder="1" applyAlignment="1">
      <alignment horizontal="center" vertical="center" wrapText="1"/>
    </xf>
    <xf numFmtId="0" fontId="24" fillId="0" borderId="17" xfId="52" applyFont="1" applyFill="1" applyBorder="1" applyAlignment="1">
      <alignment horizontal="center" vertical="center"/>
      <protection/>
    </xf>
    <xf numFmtId="0" fontId="24" fillId="0" borderId="19" xfId="52" applyFont="1" applyFill="1" applyBorder="1" applyAlignment="1">
      <alignment horizontal="center" vertical="center"/>
      <protection/>
    </xf>
    <xf numFmtId="0" fontId="24" fillId="0" borderId="17" xfId="52" applyFont="1" applyFill="1" applyBorder="1" applyAlignment="1">
      <alignment horizontal="center" vertical="center" wrapText="1"/>
      <protection/>
    </xf>
    <xf numFmtId="0" fontId="24" fillId="0" borderId="19" xfId="52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center" wrapText="1"/>
    </xf>
    <xf numFmtId="0" fontId="24" fillId="0" borderId="14" xfId="52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32" fillId="0" borderId="0" xfId="52" applyFont="1" applyBorder="1" applyAlignment="1">
      <alignment horizontal="center" wrapText="1"/>
      <protection/>
    </xf>
    <xf numFmtId="0" fontId="23" fillId="0" borderId="16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1"/>
  <sheetViews>
    <sheetView showGridLines="0" zoomScale="59" zoomScaleNormal="59" workbookViewId="0" topLeftCell="A19">
      <selection activeCell="A22" sqref="A22:IV23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25390625" style="12" customWidth="1"/>
    <col min="5" max="5" width="11.25390625" style="12" customWidth="1"/>
    <col min="6" max="11" width="11.875" style="12" customWidth="1"/>
    <col min="12" max="12" width="17.125" style="12" customWidth="1"/>
    <col min="13" max="16384" width="9.125" style="12" customWidth="1"/>
  </cols>
  <sheetData>
    <row r="3" spans="2:9" ht="18.75">
      <c r="B3" s="66"/>
      <c r="C3" s="66"/>
      <c r="D3" s="66" t="s">
        <v>17</v>
      </c>
      <c r="E3" s="66"/>
      <c r="F3" s="66"/>
      <c r="G3" s="66"/>
      <c r="I3" s="28"/>
    </row>
    <row r="4" spans="2:7" ht="18">
      <c r="B4" s="66"/>
      <c r="C4" s="66"/>
      <c r="D4" s="66"/>
      <c r="E4" s="66"/>
      <c r="F4" s="66"/>
      <c r="G4" s="66"/>
    </row>
    <row r="5" spans="2:10" ht="18.75">
      <c r="B5" s="66" t="s">
        <v>24</v>
      </c>
      <c r="C5" s="66"/>
      <c r="D5" s="66"/>
      <c r="E5" s="66"/>
      <c r="F5" s="66"/>
      <c r="G5" s="29"/>
      <c r="H5" s="65"/>
      <c r="I5" s="65"/>
      <c r="J5" s="64"/>
    </row>
    <row r="6" spans="1:9" s="37" customFormat="1" ht="13.5" thickBot="1">
      <c r="A6" s="72" t="s">
        <v>124</v>
      </c>
      <c r="B6" s="72"/>
      <c r="C6" s="72"/>
      <c r="D6" s="72"/>
      <c r="G6" s="38"/>
      <c r="H6" s="38"/>
      <c r="I6" s="39"/>
    </row>
    <row r="7" spans="1:11" s="15" customFormat="1" ht="38.25" customHeight="1">
      <c r="A7" s="73" t="s">
        <v>12</v>
      </c>
      <c r="B7" s="73" t="s">
        <v>11</v>
      </c>
      <c r="C7" s="74" t="s">
        <v>13</v>
      </c>
      <c r="D7" s="76" t="s">
        <v>18</v>
      </c>
      <c r="E7" s="73" t="s">
        <v>14</v>
      </c>
      <c r="F7" s="69" t="s">
        <v>15</v>
      </c>
      <c r="G7" s="69"/>
      <c r="H7" s="69"/>
      <c r="I7" s="69"/>
      <c r="J7" s="69"/>
      <c r="K7" s="70" t="s">
        <v>19</v>
      </c>
    </row>
    <row r="8" spans="1:11" ht="15.75">
      <c r="A8" s="73"/>
      <c r="B8" s="73"/>
      <c r="C8" s="75"/>
      <c r="D8" s="77"/>
      <c r="E8" s="73"/>
      <c r="F8" s="25">
        <v>1</v>
      </c>
      <c r="G8" s="22">
        <v>2</v>
      </c>
      <c r="H8" s="22">
        <v>3</v>
      </c>
      <c r="I8" s="23">
        <v>4</v>
      </c>
      <c r="J8" s="26" t="s">
        <v>16</v>
      </c>
      <c r="K8" s="71"/>
    </row>
    <row r="9" spans="1:11" ht="94.5">
      <c r="A9" s="22">
        <v>1</v>
      </c>
      <c r="B9" s="46" t="s">
        <v>118</v>
      </c>
      <c r="C9" s="58" t="s">
        <v>119</v>
      </c>
      <c r="D9" s="41" t="s">
        <v>21</v>
      </c>
      <c r="E9" s="59">
        <v>7</v>
      </c>
      <c r="F9" s="52">
        <v>3</v>
      </c>
      <c r="G9" s="52">
        <v>1</v>
      </c>
      <c r="H9" s="52">
        <v>8</v>
      </c>
      <c r="I9" s="52">
        <v>0</v>
      </c>
      <c r="J9" s="35">
        <f>F9+G9+H9+I9</f>
        <v>12</v>
      </c>
      <c r="K9" s="24" t="s">
        <v>3</v>
      </c>
    </row>
    <row r="10" spans="1:11" ht="129.75" customHeight="1">
      <c r="A10" s="22">
        <v>2</v>
      </c>
      <c r="B10" s="46" t="s">
        <v>122</v>
      </c>
      <c r="C10" s="58" t="s">
        <v>123</v>
      </c>
      <c r="D10" s="41" t="s">
        <v>21</v>
      </c>
      <c r="E10" s="59">
        <v>7</v>
      </c>
      <c r="F10" s="52">
        <v>3</v>
      </c>
      <c r="G10" s="52">
        <v>0</v>
      </c>
      <c r="H10" s="52">
        <v>7</v>
      </c>
      <c r="I10" s="52">
        <v>0</v>
      </c>
      <c r="J10" s="35">
        <f aca="true" t="shared" si="0" ref="J10:J21">F10+G10+H10+I10</f>
        <v>10</v>
      </c>
      <c r="K10" s="24" t="s">
        <v>3</v>
      </c>
    </row>
    <row r="11" spans="1:11" ht="94.5">
      <c r="A11" s="22">
        <v>3</v>
      </c>
      <c r="B11" s="22" t="s">
        <v>35</v>
      </c>
      <c r="C11" s="53" t="s">
        <v>27</v>
      </c>
      <c r="D11" s="41" t="s">
        <v>21</v>
      </c>
      <c r="E11" s="26">
        <v>7</v>
      </c>
      <c r="F11" s="22">
        <v>0</v>
      </c>
      <c r="G11" s="22">
        <v>1</v>
      </c>
      <c r="H11" s="22">
        <v>8</v>
      </c>
      <c r="I11" s="23">
        <v>0</v>
      </c>
      <c r="J11" s="35">
        <f t="shared" si="0"/>
        <v>9</v>
      </c>
      <c r="K11" s="24" t="s">
        <v>3</v>
      </c>
    </row>
    <row r="12" spans="1:11" ht="94.5">
      <c r="A12" s="22">
        <v>4</v>
      </c>
      <c r="B12" s="22" t="s">
        <v>36</v>
      </c>
      <c r="C12" s="53" t="s">
        <v>28</v>
      </c>
      <c r="D12" s="41" t="s">
        <v>21</v>
      </c>
      <c r="E12" s="26">
        <v>7</v>
      </c>
      <c r="F12" s="22">
        <v>0</v>
      </c>
      <c r="G12" s="22">
        <v>1</v>
      </c>
      <c r="H12" s="22">
        <v>8</v>
      </c>
      <c r="I12" s="23">
        <v>0</v>
      </c>
      <c r="J12" s="35">
        <f t="shared" si="0"/>
        <v>9</v>
      </c>
      <c r="K12" s="24" t="s">
        <v>3</v>
      </c>
    </row>
    <row r="13" spans="1:11" ht="94.5">
      <c r="A13" s="22">
        <v>5</v>
      </c>
      <c r="B13" s="46" t="s">
        <v>113</v>
      </c>
      <c r="C13" s="58" t="s">
        <v>30</v>
      </c>
      <c r="D13" s="41" t="s">
        <v>21</v>
      </c>
      <c r="E13" s="59">
        <v>7</v>
      </c>
      <c r="F13" s="52">
        <v>0</v>
      </c>
      <c r="G13" s="52">
        <v>1</v>
      </c>
      <c r="H13" s="52">
        <v>8</v>
      </c>
      <c r="I13" s="52">
        <v>0</v>
      </c>
      <c r="J13" s="35">
        <f t="shared" si="0"/>
        <v>9</v>
      </c>
      <c r="K13" s="24" t="s">
        <v>3</v>
      </c>
    </row>
    <row r="14" spans="1:11" ht="94.5">
      <c r="A14" s="22">
        <v>6</v>
      </c>
      <c r="B14" s="46" t="s">
        <v>114</v>
      </c>
      <c r="C14" s="54" t="s">
        <v>31</v>
      </c>
      <c r="D14" s="41" t="s">
        <v>21</v>
      </c>
      <c r="E14" s="59">
        <v>7</v>
      </c>
      <c r="F14" s="52">
        <v>0</v>
      </c>
      <c r="G14" s="52">
        <v>1</v>
      </c>
      <c r="H14" s="52">
        <v>8</v>
      </c>
      <c r="I14" s="52">
        <v>0</v>
      </c>
      <c r="J14" s="35">
        <f t="shared" si="0"/>
        <v>9</v>
      </c>
      <c r="K14" s="24" t="s">
        <v>3</v>
      </c>
    </row>
    <row r="15" spans="1:11" ht="94.5">
      <c r="A15" s="22">
        <v>7</v>
      </c>
      <c r="B15" s="46" t="s">
        <v>116</v>
      </c>
      <c r="C15" s="54" t="s">
        <v>117</v>
      </c>
      <c r="D15" s="41" t="s">
        <v>21</v>
      </c>
      <c r="E15" s="52">
        <v>7</v>
      </c>
      <c r="F15" s="52">
        <v>0</v>
      </c>
      <c r="G15" s="52">
        <v>1</v>
      </c>
      <c r="H15" s="52">
        <v>8</v>
      </c>
      <c r="I15" s="52">
        <v>0</v>
      </c>
      <c r="J15" s="35">
        <f t="shared" si="0"/>
        <v>9</v>
      </c>
      <c r="K15" s="24" t="s">
        <v>3</v>
      </c>
    </row>
    <row r="16" spans="1:11" ht="94.5">
      <c r="A16" s="22">
        <v>8</v>
      </c>
      <c r="B16" s="22" t="s">
        <v>33</v>
      </c>
      <c r="C16" s="45" t="s">
        <v>110</v>
      </c>
      <c r="D16" s="41" t="s">
        <v>21</v>
      </c>
      <c r="E16" s="22">
        <v>7</v>
      </c>
      <c r="F16" s="22">
        <v>0</v>
      </c>
      <c r="G16" s="22">
        <v>0</v>
      </c>
      <c r="H16" s="22">
        <v>8</v>
      </c>
      <c r="I16" s="23">
        <v>0</v>
      </c>
      <c r="J16" s="35">
        <f t="shared" si="0"/>
        <v>8</v>
      </c>
      <c r="K16" s="46" t="s">
        <v>10</v>
      </c>
    </row>
    <row r="17" spans="1:11" ht="94.5">
      <c r="A17" s="22">
        <v>9</v>
      </c>
      <c r="B17" s="22" t="s">
        <v>37</v>
      </c>
      <c r="C17" s="45" t="s">
        <v>29</v>
      </c>
      <c r="D17" s="41" t="s">
        <v>21</v>
      </c>
      <c r="E17" s="22">
        <v>7</v>
      </c>
      <c r="F17" s="22">
        <v>0</v>
      </c>
      <c r="G17" s="22">
        <v>0</v>
      </c>
      <c r="H17" s="22">
        <v>6</v>
      </c>
      <c r="I17" s="23">
        <v>0</v>
      </c>
      <c r="J17" s="35">
        <f t="shared" si="0"/>
        <v>6</v>
      </c>
      <c r="K17" s="46" t="s">
        <v>10</v>
      </c>
    </row>
    <row r="18" spans="1:11" ht="94.5">
      <c r="A18" s="22">
        <v>10</v>
      </c>
      <c r="B18" s="22" t="s">
        <v>34</v>
      </c>
      <c r="C18" s="45" t="s">
        <v>112</v>
      </c>
      <c r="D18" s="41" t="s">
        <v>21</v>
      </c>
      <c r="E18" s="22">
        <v>7</v>
      </c>
      <c r="F18" s="22">
        <v>0</v>
      </c>
      <c r="G18" s="22">
        <v>0</v>
      </c>
      <c r="H18" s="22">
        <v>5</v>
      </c>
      <c r="I18" s="23">
        <v>0</v>
      </c>
      <c r="J18" s="35">
        <f t="shared" si="0"/>
        <v>5</v>
      </c>
      <c r="K18" s="46" t="s">
        <v>10</v>
      </c>
    </row>
    <row r="19" spans="1:11" ht="94.5">
      <c r="A19" s="22">
        <v>11</v>
      </c>
      <c r="B19" s="46" t="s">
        <v>120</v>
      </c>
      <c r="C19" s="54" t="s">
        <v>121</v>
      </c>
      <c r="D19" s="41" t="s">
        <v>21</v>
      </c>
      <c r="E19" s="52">
        <v>7</v>
      </c>
      <c r="F19" s="52">
        <v>0</v>
      </c>
      <c r="G19" s="52">
        <v>1</v>
      </c>
      <c r="H19" s="52">
        <v>4</v>
      </c>
      <c r="I19" s="52">
        <v>0</v>
      </c>
      <c r="J19" s="35">
        <f t="shared" si="0"/>
        <v>5</v>
      </c>
      <c r="K19" s="46" t="s">
        <v>10</v>
      </c>
    </row>
    <row r="20" spans="1:11" ht="94.5">
      <c r="A20" s="22">
        <v>12</v>
      </c>
      <c r="B20" s="46" t="s">
        <v>115</v>
      </c>
      <c r="C20" s="54" t="s">
        <v>32</v>
      </c>
      <c r="D20" s="41" t="s">
        <v>21</v>
      </c>
      <c r="E20" s="52">
        <v>7</v>
      </c>
      <c r="F20" s="52">
        <v>0</v>
      </c>
      <c r="G20" s="52">
        <v>0</v>
      </c>
      <c r="H20" s="52">
        <v>4</v>
      </c>
      <c r="I20" s="52">
        <v>0</v>
      </c>
      <c r="J20" s="35">
        <f t="shared" si="0"/>
        <v>4</v>
      </c>
      <c r="K20" s="46" t="s">
        <v>10</v>
      </c>
    </row>
    <row r="21" spans="1:11" ht="94.5">
      <c r="A21" s="22">
        <v>13</v>
      </c>
      <c r="B21" s="22" t="s">
        <v>125</v>
      </c>
      <c r="C21" s="45" t="s">
        <v>111</v>
      </c>
      <c r="D21" s="41" t="s">
        <v>21</v>
      </c>
      <c r="E21" s="22">
        <v>7</v>
      </c>
      <c r="F21" s="22">
        <v>0</v>
      </c>
      <c r="G21" s="22">
        <v>1</v>
      </c>
      <c r="H21" s="22">
        <v>2</v>
      </c>
      <c r="I21" s="23">
        <v>0</v>
      </c>
      <c r="J21" s="35">
        <f t="shared" si="0"/>
        <v>3</v>
      </c>
      <c r="K21" s="46" t="s">
        <v>10</v>
      </c>
    </row>
  </sheetData>
  <sheetProtection formatCells="0" formatColumns="0" formatRows="0" sort="0"/>
  <mergeCells count="8">
    <mergeCell ref="F7:J7"/>
    <mergeCell ref="K7:K8"/>
    <mergeCell ref="A6:D6"/>
    <mergeCell ref="A7:A8"/>
    <mergeCell ref="B7:B8"/>
    <mergeCell ref="C7:C8"/>
    <mergeCell ref="D7:D8"/>
    <mergeCell ref="E7:E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5"/>
  <sheetViews>
    <sheetView showGridLines="0" zoomScale="70" zoomScaleNormal="70" workbookViewId="0" topLeftCell="A13">
      <selection activeCell="A16" sqref="A16:IV18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25390625" style="12" customWidth="1"/>
    <col min="5" max="5" width="11.25390625" style="12" customWidth="1"/>
    <col min="6" max="10" width="11.875" style="12" customWidth="1"/>
    <col min="11" max="11" width="13.125" style="12" customWidth="1"/>
    <col min="12" max="12" width="17.125" style="12" customWidth="1"/>
    <col min="13" max="16384" width="9.125" style="12" customWidth="1"/>
  </cols>
  <sheetData>
    <row r="3" spans="4:9" ht="18.75">
      <c r="D3" s="12" t="s">
        <v>17</v>
      </c>
      <c r="I3" s="28"/>
    </row>
    <row r="5" spans="2:9" ht="18.75">
      <c r="B5" s="78" t="s">
        <v>24</v>
      </c>
      <c r="C5" s="78"/>
      <c r="D5" s="78"/>
      <c r="E5" s="78"/>
      <c r="F5" s="78"/>
      <c r="G5" s="78"/>
      <c r="H5" s="78"/>
      <c r="I5" s="29"/>
    </row>
    <row r="6" spans="1:9" s="37" customFormat="1" ht="13.5" thickBot="1">
      <c r="A6" s="72" t="s">
        <v>124</v>
      </c>
      <c r="B6" s="72"/>
      <c r="C6" s="72"/>
      <c r="D6" s="72"/>
      <c r="G6" s="38"/>
      <c r="H6" s="38"/>
      <c r="I6" s="39"/>
    </row>
    <row r="7" spans="1:11" s="15" customFormat="1" ht="38.25" customHeight="1">
      <c r="A7" s="73" t="s">
        <v>12</v>
      </c>
      <c r="B7" s="73" t="s">
        <v>11</v>
      </c>
      <c r="C7" s="79" t="s">
        <v>13</v>
      </c>
      <c r="D7" s="76" t="s">
        <v>18</v>
      </c>
      <c r="E7" s="73" t="s">
        <v>14</v>
      </c>
      <c r="F7" s="69" t="s">
        <v>15</v>
      </c>
      <c r="G7" s="69"/>
      <c r="H7" s="69"/>
      <c r="I7" s="69"/>
      <c r="J7" s="69"/>
      <c r="K7" s="70" t="s">
        <v>19</v>
      </c>
    </row>
    <row r="8" spans="1:11" ht="15.75">
      <c r="A8" s="73"/>
      <c r="B8" s="73"/>
      <c r="C8" s="79"/>
      <c r="D8" s="77"/>
      <c r="E8" s="73"/>
      <c r="F8" s="25">
        <v>1</v>
      </c>
      <c r="G8" s="22">
        <v>2</v>
      </c>
      <c r="H8" s="22">
        <v>3</v>
      </c>
      <c r="I8" s="23">
        <v>4</v>
      </c>
      <c r="J8" s="26" t="s">
        <v>16</v>
      </c>
      <c r="K8" s="71"/>
    </row>
    <row r="9" spans="1:11" ht="94.5">
      <c r="A9" s="22">
        <v>1</v>
      </c>
      <c r="B9" s="60" t="s">
        <v>67</v>
      </c>
      <c r="C9" s="62" t="s">
        <v>68</v>
      </c>
      <c r="D9" s="44" t="s">
        <v>21</v>
      </c>
      <c r="E9" s="63">
        <v>8</v>
      </c>
      <c r="F9" s="57">
        <v>3</v>
      </c>
      <c r="G9" s="57">
        <v>8</v>
      </c>
      <c r="H9" s="57">
        <v>4</v>
      </c>
      <c r="I9" s="57">
        <v>7</v>
      </c>
      <c r="J9" s="61">
        <f aca="true" t="shared" si="0" ref="J9:J15">F9+G9+H9+I9</f>
        <v>22</v>
      </c>
      <c r="K9" s="24" t="s">
        <v>2</v>
      </c>
    </row>
    <row r="10" spans="1:11" ht="129.75" customHeight="1">
      <c r="A10" s="22">
        <v>2</v>
      </c>
      <c r="B10" s="22" t="s">
        <v>47</v>
      </c>
      <c r="C10" s="42" t="s">
        <v>42</v>
      </c>
      <c r="D10" s="41" t="s">
        <v>21</v>
      </c>
      <c r="E10" s="26">
        <v>8</v>
      </c>
      <c r="F10" s="22">
        <v>0</v>
      </c>
      <c r="G10" s="22">
        <v>7</v>
      </c>
      <c r="H10" s="22">
        <v>4</v>
      </c>
      <c r="I10" s="23">
        <v>3</v>
      </c>
      <c r="J10" s="61">
        <f t="shared" si="0"/>
        <v>14</v>
      </c>
      <c r="K10" s="24" t="s">
        <v>3</v>
      </c>
    </row>
    <row r="11" spans="1:11" ht="94.5">
      <c r="A11" s="22">
        <v>3</v>
      </c>
      <c r="B11" s="22" t="s">
        <v>46</v>
      </c>
      <c r="C11" s="42" t="s">
        <v>41</v>
      </c>
      <c r="D11" s="41" t="s">
        <v>21</v>
      </c>
      <c r="E11" s="26">
        <v>8</v>
      </c>
      <c r="F11" s="22">
        <v>0</v>
      </c>
      <c r="G11" s="22">
        <v>8</v>
      </c>
      <c r="H11" s="22">
        <v>4</v>
      </c>
      <c r="I11" s="23">
        <v>0</v>
      </c>
      <c r="J11" s="61">
        <f t="shared" si="0"/>
        <v>12</v>
      </c>
      <c r="K11" s="24" t="s">
        <v>10</v>
      </c>
    </row>
    <row r="12" spans="1:11" ht="94.5">
      <c r="A12" s="22">
        <v>4</v>
      </c>
      <c r="B12" s="22" t="s">
        <v>44</v>
      </c>
      <c r="C12" s="42" t="s">
        <v>39</v>
      </c>
      <c r="D12" s="41" t="s">
        <v>21</v>
      </c>
      <c r="E12" s="26">
        <v>8</v>
      </c>
      <c r="F12" s="22">
        <v>3</v>
      </c>
      <c r="G12" s="22">
        <v>5</v>
      </c>
      <c r="H12" s="22">
        <v>0</v>
      </c>
      <c r="I12" s="23">
        <v>0</v>
      </c>
      <c r="J12" s="61">
        <f t="shared" si="0"/>
        <v>8</v>
      </c>
      <c r="K12" s="24" t="s">
        <v>10</v>
      </c>
    </row>
    <row r="13" spans="1:11" ht="94.5">
      <c r="A13" s="22">
        <v>5</v>
      </c>
      <c r="B13" s="22" t="s">
        <v>43</v>
      </c>
      <c r="C13" s="42" t="s">
        <v>38</v>
      </c>
      <c r="D13" s="41" t="s">
        <v>21</v>
      </c>
      <c r="E13" s="26">
        <v>8</v>
      </c>
      <c r="F13" s="22">
        <v>5</v>
      </c>
      <c r="G13" s="22">
        <v>0</v>
      </c>
      <c r="H13" s="22">
        <v>0</v>
      </c>
      <c r="I13" s="23">
        <v>1</v>
      </c>
      <c r="J13" s="61">
        <f t="shared" si="0"/>
        <v>6</v>
      </c>
      <c r="K13" s="24" t="s">
        <v>10</v>
      </c>
    </row>
    <row r="14" spans="1:11" ht="94.5">
      <c r="A14" s="22">
        <v>6</v>
      </c>
      <c r="B14" s="22" t="s">
        <v>45</v>
      </c>
      <c r="C14" s="43" t="s">
        <v>40</v>
      </c>
      <c r="D14" s="41" t="s">
        <v>21</v>
      </c>
      <c r="E14" s="22">
        <v>8</v>
      </c>
      <c r="F14" s="22">
        <v>0</v>
      </c>
      <c r="G14" s="22">
        <v>5</v>
      </c>
      <c r="H14" s="22">
        <v>0</v>
      </c>
      <c r="I14" s="23">
        <v>1</v>
      </c>
      <c r="J14" s="61">
        <f t="shared" si="0"/>
        <v>6</v>
      </c>
      <c r="K14" s="24" t="s">
        <v>10</v>
      </c>
    </row>
    <row r="15" spans="1:11" ht="94.5">
      <c r="A15" s="22">
        <v>7</v>
      </c>
      <c r="B15" s="46" t="s">
        <v>65</v>
      </c>
      <c r="C15" s="47" t="s">
        <v>66</v>
      </c>
      <c r="D15" s="41" t="s">
        <v>21</v>
      </c>
      <c r="E15" s="22">
        <v>8</v>
      </c>
      <c r="F15" s="52">
        <v>0</v>
      </c>
      <c r="G15" s="52">
        <v>3</v>
      </c>
      <c r="H15" s="52">
        <v>0</v>
      </c>
      <c r="I15" s="52">
        <v>0</v>
      </c>
      <c r="J15" s="61">
        <f t="shared" si="0"/>
        <v>3</v>
      </c>
      <c r="K15" s="24" t="s">
        <v>10</v>
      </c>
    </row>
  </sheetData>
  <sheetProtection formatCells="0" formatColumns="0" formatRows="0" sort="0"/>
  <mergeCells count="9">
    <mergeCell ref="B5:H5"/>
    <mergeCell ref="F7:J7"/>
    <mergeCell ref="K7:K8"/>
    <mergeCell ref="A6:D6"/>
    <mergeCell ref="A7:A8"/>
    <mergeCell ref="B7:B8"/>
    <mergeCell ref="C7:C8"/>
    <mergeCell ref="D7:D8"/>
    <mergeCell ref="E7:E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8"/>
  <sheetViews>
    <sheetView showGridLines="0" zoomScale="70" zoomScaleNormal="70" workbookViewId="0" topLeftCell="A16">
      <selection activeCell="A19" sqref="A19:IV22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25390625" style="12" customWidth="1"/>
    <col min="5" max="5" width="11.25390625" style="12" customWidth="1"/>
    <col min="6" max="12" width="11.875" style="12" customWidth="1"/>
    <col min="13" max="13" width="17.125" style="12" customWidth="1"/>
    <col min="14" max="16384" width="9.125" style="12" customWidth="1"/>
  </cols>
  <sheetData>
    <row r="3" spans="5:10" ht="18.75">
      <c r="E3" s="80" t="s">
        <v>17</v>
      </c>
      <c r="F3" s="80"/>
      <c r="G3" s="80"/>
      <c r="I3" s="28"/>
      <c r="J3" s="27"/>
    </row>
    <row r="5" spans="4:10" ht="18.75" customHeight="1">
      <c r="D5" s="78" t="s">
        <v>24</v>
      </c>
      <c r="E5" s="78"/>
      <c r="F5" s="78"/>
      <c r="G5" s="78"/>
      <c r="H5" s="78"/>
      <c r="I5" s="78"/>
      <c r="J5" s="78"/>
    </row>
    <row r="6" spans="1:10" s="37" customFormat="1" ht="13.5" thickBot="1">
      <c r="A6" s="72" t="s">
        <v>126</v>
      </c>
      <c r="B6" s="72"/>
      <c r="C6" s="72"/>
      <c r="D6" s="72"/>
      <c r="G6" s="38"/>
      <c r="H6" s="38"/>
      <c r="I6" s="39"/>
      <c r="J6" s="39"/>
    </row>
    <row r="7" spans="1:12" s="15" customFormat="1" ht="38.25" customHeight="1">
      <c r="A7" s="73" t="s">
        <v>12</v>
      </c>
      <c r="B7" s="73" t="s">
        <v>11</v>
      </c>
      <c r="C7" s="79" t="s">
        <v>13</v>
      </c>
      <c r="D7" s="76" t="s">
        <v>18</v>
      </c>
      <c r="E7" s="73" t="s">
        <v>14</v>
      </c>
      <c r="F7" s="69" t="s">
        <v>15</v>
      </c>
      <c r="G7" s="69"/>
      <c r="H7" s="69"/>
      <c r="I7" s="69"/>
      <c r="J7" s="69"/>
      <c r="K7" s="69"/>
      <c r="L7" s="70" t="s">
        <v>19</v>
      </c>
    </row>
    <row r="8" spans="1:12" ht="15.75">
      <c r="A8" s="73"/>
      <c r="B8" s="73"/>
      <c r="C8" s="79"/>
      <c r="D8" s="77"/>
      <c r="E8" s="73"/>
      <c r="F8" s="25">
        <v>1</v>
      </c>
      <c r="G8" s="22">
        <v>2</v>
      </c>
      <c r="H8" s="22">
        <v>3</v>
      </c>
      <c r="I8" s="23">
        <v>4</v>
      </c>
      <c r="J8" s="23">
        <v>5</v>
      </c>
      <c r="K8" s="26" t="s">
        <v>16</v>
      </c>
      <c r="L8" s="71"/>
    </row>
    <row r="9" spans="1:12" ht="94.5">
      <c r="A9" s="22">
        <v>1</v>
      </c>
      <c r="B9" s="22" t="s">
        <v>54</v>
      </c>
      <c r="C9" s="45" t="s">
        <v>48</v>
      </c>
      <c r="D9" s="41" t="s">
        <v>21</v>
      </c>
      <c r="E9" s="26">
        <v>9</v>
      </c>
      <c r="F9" s="22">
        <v>0</v>
      </c>
      <c r="G9" s="22">
        <v>2</v>
      </c>
      <c r="H9" s="22">
        <v>8</v>
      </c>
      <c r="I9" s="23">
        <v>0</v>
      </c>
      <c r="J9" s="23">
        <v>0</v>
      </c>
      <c r="K9" s="35">
        <f aca="true" t="shared" si="0" ref="K9:K18">F9+G9+H9+I9+J9</f>
        <v>10</v>
      </c>
      <c r="L9" s="24" t="s">
        <v>3</v>
      </c>
    </row>
    <row r="10" spans="1:12" ht="129.75" customHeight="1">
      <c r="A10" s="22">
        <v>2</v>
      </c>
      <c r="B10" s="22" t="s">
        <v>55</v>
      </c>
      <c r="C10" s="45" t="s">
        <v>49</v>
      </c>
      <c r="D10" s="41" t="s">
        <v>21</v>
      </c>
      <c r="E10" s="26">
        <v>9</v>
      </c>
      <c r="F10" s="22">
        <v>3</v>
      </c>
      <c r="G10" s="22">
        <v>0</v>
      </c>
      <c r="H10" s="22">
        <v>4</v>
      </c>
      <c r="I10" s="23">
        <v>0</v>
      </c>
      <c r="J10" s="23">
        <v>0</v>
      </c>
      <c r="K10" s="35">
        <f t="shared" si="0"/>
        <v>7</v>
      </c>
      <c r="L10" s="24" t="s">
        <v>3</v>
      </c>
    </row>
    <row r="11" spans="1:12" ht="94.5">
      <c r="A11" s="22">
        <v>3</v>
      </c>
      <c r="B11" s="22" t="s">
        <v>56</v>
      </c>
      <c r="C11" s="45" t="s">
        <v>50</v>
      </c>
      <c r="D11" s="41" t="s">
        <v>21</v>
      </c>
      <c r="E11" s="26">
        <v>9</v>
      </c>
      <c r="F11" s="22">
        <v>0</v>
      </c>
      <c r="G11" s="22">
        <v>0</v>
      </c>
      <c r="H11" s="22">
        <v>4</v>
      </c>
      <c r="I11" s="23">
        <v>0</v>
      </c>
      <c r="J11" s="23">
        <v>0</v>
      </c>
      <c r="K11" s="35">
        <f t="shared" si="0"/>
        <v>4</v>
      </c>
      <c r="L11" s="24" t="s">
        <v>10</v>
      </c>
    </row>
    <row r="12" spans="1:12" ht="94.5">
      <c r="A12" s="22">
        <v>4</v>
      </c>
      <c r="B12" s="22" t="s">
        <v>57</v>
      </c>
      <c r="C12" s="44" t="s">
        <v>51</v>
      </c>
      <c r="D12" s="41" t="s">
        <v>21</v>
      </c>
      <c r="E12" s="26">
        <v>9</v>
      </c>
      <c r="F12" s="55">
        <v>0</v>
      </c>
      <c r="G12" s="55">
        <v>0</v>
      </c>
      <c r="H12" s="55">
        <v>4</v>
      </c>
      <c r="I12" s="56">
        <v>0</v>
      </c>
      <c r="J12" s="56">
        <v>0</v>
      </c>
      <c r="K12" s="35">
        <f t="shared" si="0"/>
        <v>4</v>
      </c>
      <c r="L12" s="24" t="s">
        <v>10</v>
      </c>
    </row>
    <row r="13" spans="1:12" ht="94.5">
      <c r="A13" s="22">
        <v>5</v>
      </c>
      <c r="B13" s="22" t="s">
        <v>58</v>
      </c>
      <c r="C13" s="45" t="s">
        <v>52</v>
      </c>
      <c r="D13" s="41" t="s">
        <v>21</v>
      </c>
      <c r="E13" s="26">
        <v>9</v>
      </c>
      <c r="F13" s="55">
        <v>0</v>
      </c>
      <c r="G13" s="55">
        <v>0</v>
      </c>
      <c r="H13" s="55">
        <v>4</v>
      </c>
      <c r="I13" s="56">
        <v>0</v>
      </c>
      <c r="J13" s="56">
        <v>0</v>
      </c>
      <c r="K13" s="35">
        <f t="shared" si="0"/>
        <v>4</v>
      </c>
      <c r="L13" s="24" t="s">
        <v>10</v>
      </c>
    </row>
    <row r="14" spans="1:12" ht="94.5">
      <c r="A14" s="22">
        <v>6</v>
      </c>
      <c r="B14" s="22" t="s">
        <v>59</v>
      </c>
      <c r="C14" s="45" t="s">
        <v>53</v>
      </c>
      <c r="D14" s="41" t="s">
        <v>21</v>
      </c>
      <c r="E14" s="26">
        <v>9</v>
      </c>
      <c r="F14" s="55">
        <v>0</v>
      </c>
      <c r="G14" s="55">
        <v>0</v>
      </c>
      <c r="H14" s="55">
        <v>4</v>
      </c>
      <c r="I14" s="56">
        <v>0</v>
      </c>
      <c r="J14" s="56">
        <v>0</v>
      </c>
      <c r="K14" s="35">
        <f t="shared" si="0"/>
        <v>4</v>
      </c>
      <c r="L14" s="24" t="s">
        <v>10</v>
      </c>
    </row>
    <row r="15" spans="1:12" ht="94.5">
      <c r="A15" s="22">
        <v>7</v>
      </c>
      <c r="B15" s="48" t="s">
        <v>69</v>
      </c>
      <c r="C15" s="40" t="s">
        <v>70</v>
      </c>
      <c r="D15" s="41" t="s">
        <v>21</v>
      </c>
      <c r="E15" s="26">
        <v>9</v>
      </c>
      <c r="F15" s="57">
        <v>0</v>
      </c>
      <c r="G15" s="57">
        <v>0</v>
      </c>
      <c r="H15" s="57">
        <v>4</v>
      </c>
      <c r="I15" s="57">
        <v>0</v>
      </c>
      <c r="J15" s="57">
        <v>0</v>
      </c>
      <c r="K15" s="35">
        <f t="shared" si="0"/>
        <v>4</v>
      </c>
      <c r="L15" s="24" t="s">
        <v>10</v>
      </c>
    </row>
    <row r="16" spans="1:12" ht="94.5">
      <c r="A16" s="22">
        <v>8</v>
      </c>
      <c r="B16" s="48" t="s">
        <v>71</v>
      </c>
      <c r="C16" s="40" t="s">
        <v>72</v>
      </c>
      <c r="D16" s="41" t="s">
        <v>21</v>
      </c>
      <c r="E16" s="26">
        <v>9</v>
      </c>
      <c r="F16" s="57">
        <v>0</v>
      </c>
      <c r="G16" s="57">
        <v>0</v>
      </c>
      <c r="H16" s="57">
        <v>4</v>
      </c>
      <c r="I16" s="57">
        <v>0</v>
      </c>
      <c r="J16" s="57">
        <v>0</v>
      </c>
      <c r="K16" s="35">
        <f t="shared" si="0"/>
        <v>4</v>
      </c>
      <c r="L16" s="24" t="s">
        <v>10</v>
      </c>
    </row>
    <row r="17" spans="1:12" ht="94.5">
      <c r="A17" s="22">
        <v>9</v>
      </c>
      <c r="B17" s="48" t="s">
        <v>75</v>
      </c>
      <c r="C17" s="40" t="s">
        <v>76</v>
      </c>
      <c r="D17" s="41" t="s">
        <v>21</v>
      </c>
      <c r="E17" s="26">
        <v>9</v>
      </c>
      <c r="F17" s="57">
        <v>0</v>
      </c>
      <c r="G17" s="57">
        <v>0</v>
      </c>
      <c r="H17" s="57">
        <v>4</v>
      </c>
      <c r="I17" s="57">
        <v>0</v>
      </c>
      <c r="J17" s="57">
        <v>0</v>
      </c>
      <c r="K17" s="35">
        <f t="shared" si="0"/>
        <v>4</v>
      </c>
      <c r="L17" s="24" t="s">
        <v>10</v>
      </c>
    </row>
    <row r="18" spans="1:12" ht="94.5">
      <c r="A18" s="22">
        <v>10</v>
      </c>
      <c r="B18" s="48" t="s">
        <v>73</v>
      </c>
      <c r="C18" s="40" t="s">
        <v>74</v>
      </c>
      <c r="D18" s="41" t="s">
        <v>21</v>
      </c>
      <c r="E18" s="26">
        <v>9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35">
        <f t="shared" si="0"/>
        <v>0</v>
      </c>
      <c r="L18" s="24" t="s">
        <v>10</v>
      </c>
    </row>
  </sheetData>
  <sheetProtection formatCells="0" formatColumns="0" formatRows="0" sort="0"/>
  <mergeCells count="10">
    <mergeCell ref="E3:G3"/>
    <mergeCell ref="D5:J5"/>
    <mergeCell ref="F7:K7"/>
    <mergeCell ref="L7:L8"/>
    <mergeCell ref="A6:D6"/>
    <mergeCell ref="A7:A8"/>
    <mergeCell ref="B7:B8"/>
    <mergeCell ref="C7:C8"/>
    <mergeCell ref="D7:D8"/>
    <mergeCell ref="E7:E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3"/>
  <sheetViews>
    <sheetView showGridLines="0" zoomScale="70" zoomScaleNormal="70" workbookViewId="0" topLeftCell="A4">
      <selection activeCell="A14" sqref="A14:IV14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25390625" style="12" customWidth="1"/>
    <col min="5" max="5" width="11.25390625" style="12" customWidth="1"/>
    <col min="6" max="12" width="11.875" style="12" customWidth="1"/>
    <col min="13" max="13" width="17.125" style="12" customWidth="1"/>
    <col min="14" max="16384" width="9.125" style="12" customWidth="1"/>
  </cols>
  <sheetData>
    <row r="3" spans="5:10" ht="36.75" customHeight="1">
      <c r="E3" s="81" t="s">
        <v>17</v>
      </c>
      <c r="F3" s="81"/>
      <c r="G3" s="67"/>
      <c r="I3" s="28"/>
      <c r="J3" s="27"/>
    </row>
    <row r="4" spans="3:9" ht="15">
      <c r="C4" s="78" t="s">
        <v>24</v>
      </c>
      <c r="D4" s="78"/>
      <c r="E4" s="78"/>
      <c r="F4" s="78"/>
      <c r="G4" s="78"/>
      <c r="H4" s="78"/>
      <c r="I4" s="78"/>
    </row>
    <row r="5" spans="7:10" ht="18.75">
      <c r="G5" s="29"/>
      <c r="H5" s="29"/>
      <c r="I5" s="29"/>
      <c r="J5" s="29"/>
    </row>
    <row r="6" spans="1:10" s="37" customFormat="1" ht="13.5" thickBot="1">
      <c r="A6" s="72" t="s">
        <v>127</v>
      </c>
      <c r="B6" s="72"/>
      <c r="C6" s="72"/>
      <c r="D6" s="72"/>
      <c r="G6" s="38"/>
      <c r="H6" s="38"/>
      <c r="I6" s="39"/>
      <c r="J6" s="39"/>
    </row>
    <row r="7" spans="1:12" s="15" customFormat="1" ht="38.25" customHeight="1">
      <c r="A7" s="73" t="s">
        <v>12</v>
      </c>
      <c r="B7" s="73" t="s">
        <v>11</v>
      </c>
      <c r="C7" s="79" t="s">
        <v>13</v>
      </c>
      <c r="D7" s="76" t="s">
        <v>18</v>
      </c>
      <c r="E7" s="73" t="s">
        <v>14</v>
      </c>
      <c r="F7" s="69" t="s">
        <v>15</v>
      </c>
      <c r="G7" s="69"/>
      <c r="H7" s="69"/>
      <c r="I7" s="69"/>
      <c r="J7" s="69"/>
      <c r="K7" s="69"/>
      <c r="L7" s="70" t="s">
        <v>19</v>
      </c>
    </row>
    <row r="8" spans="1:12" ht="15.75">
      <c r="A8" s="73"/>
      <c r="B8" s="73"/>
      <c r="C8" s="79"/>
      <c r="D8" s="77"/>
      <c r="E8" s="73"/>
      <c r="F8" s="25">
        <v>1</v>
      </c>
      <c r="G8" s="22">
        <v>2</v>
      </c>
      <c r="H8" s="22">
        <v>3</v>
      </c>
      <c r="I8" s="23">
        <v>4</v>
      </c>
      <c r="J8" s="23">
        <v>5</v>
      </c>
      <c r="K8" s="26" t="s">
        <v>16</v>
      </c>
      <c r="L8" s="71"/>
    </row>
    <row r="9" spans="1:12" ht="126">
      <c r="A9" s="22">
        <v>1</v>
      </c>
      <c r="B9" s="22" t="s">
        <v>23</v>
      </c>
      <c r="C9" s="40" t="s">
        <v>22</v>
      </c>
      <c r="D9" s="36" t="s">
        <v>20</v>
      </c>
      <c r="E9" s="26">
        <v>10</v>
      </c>
      <c r="F9" s="22">
        <v>0</v>
      </c>
      <c r="G9" s="22">
        <v>0</v>
      </c>
      <c r="H9" s="22">
        <v>4</v>
      </c>
      <c r="I9" s="23">
        <v>1</v>
      </c>
      <c r="J9" s="23">
        <v>0</v>
      </c>
      <c r="K9" s="35">
        <f>F9+G9+H9+I9+J9</f>
        <v>5</v>
      </c>
      <c r="L9" s="24" t="s">
        <v>3</v>
      </c>
    </row>
    <row r="10" spans="1:12" ht="129.75" customHeight="1">
      <c r="A10" s="22">
        <v>2</v>
      </c>
      <c r="B10" s="49" t="s">
        <v>81</v>
      </c>
      <c r="C10" s="40" t="s">
        <v>82</v>
      </c>
      <c r="D10" s="41" t="s">
        <v>21</v>
      </c>
      <c r="E10" s="26">
        <v>10</v>
      </c>
      <c r="F10" s="50">
        <v>3</v>
      </c>
      <c r="G10" s="50">
        <v>0</v>
      </c>
      <c r="H10" s="50">
        <v>0</v>
      </c>
      <c r="I10" s="50">
        <v>1</v>
      </c>
      <c r="J10" s="50">
        <v>0</v>
      </c>
      <c r="K10" s="35">
        <f>F10+G10+H10+I10+J10</f>
        <v>4</v>
      </c>
      <c r="L10" s="24" t="s">
        <v>3</v>
      </c>
    </row>
    <row r="11" spans="1:12" ht="94.5">
      <c r="A11" s="22">
        <v>3</v>
      </c>
      <c r="B11" s="22" t="s">
        <v>61</v>
      </c>
      <c r="C11" s="43" t="s">
        <v>60</v>
      </c>
      <c r="D11" s="41" t="s">
        <v>21</v>
      </c>
      <c r="E11" s="26">
        <v>10</v>
      </c>
      <c r="F11" s="22">
        <v>0</v>
      </c>
      <c r="G11" s="22">
        <v>0</v>
      </c>
      <c r="H11" s="22">
        <v>0</v>
      </c>
      <c r="I11" s="23">
        <v>0</v>
      </c>
      <c r="J11" s="23">
        <v>0</v>
      </c>
      <c r="K11" s="35">
        <f>F11+G11+H11+I11+J11</f>
        <v>0</v>
      </c>
      <c r="L11" s="50" t="s">
        <v>10</v>
      </c>
    </row>
    <row r="12" spans="1:12" ht="94.5">
      <c r="A12" s="22">
        <v>4</v>
      </c>
      <c r="B12" s="49" t="s">
        <v>77</v>
      </c>
      <c r="C12" s="40" t="s">
        <v>78</v>
      </c>
      <c r="D12" s="41" t="s">
        <v>21</v>
      </c>
      <c r="E12" s="26">
        <v>10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35">
        <f>F12+G12+H12+I12+J12</f>
        <v>0</v>
      </c>
      <c r="L12" s="50" t="s">
        <v>10</v>
      </c>
    </row>
    <row r="13" spans="1:12" ht="94.5">
      <c r="A13" s="22">
        <v>5</v>
      </c>
      <c r="B13" s="49" t="s">
        <v>79</v>
      </c>
      <c r="C13" s="40" t="s">
        <v>80</v>
      </c>
      <c r="D13" s="41" t="s">
        <v>21</v>
      </c>
      <c r="E13" s="26">
        <v>10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35">
        <f>F13+G13+H13+I13+J13</f>
        <v>0</v>
      </c>
      <c r="L13" s="50" t="s">
        <v>10</v>
      </c>
    </row>
  </sheetData>
  <sheetProtection formatCells="0" formatColumns="0" formatRows="0" sort="0"/>
  <mergeCells count="10">
    <mergeCell ref="E3:F3"/>
    <mergeCell ref="C4:I4"/>
    <mergeCell ref="A6:D6"/>
    <mergeCell ref="L7:L8"/>
    <mergeCell ref="A7:A8"/>
    <mergeCell ref="B7:B8"/>
    <mergeCell ref="C7:C8"/>
    <mergeCell ref="E7:E8"/>
    <mergeCell ref="F7:K7"/>
    <mergeCell ref="D7:D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showGridLines="0" tabSelected="1" zoomScale="70" zoomScaleNormal="70" workbookViewId="0" topLeftCell="A1">
      <selection activeCell="G48" sqref="G48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4.75390625" style="12" customWidth="1"/>
    <col min="5" max="5" width="11.25390625" style="12" customWidth="1"/>
    <col min="6" max="15" width="12.375" style="12" customWidth="1"/>
    <col min="16" max="16" width="17.125" style="12" customWidth="1"/>
    <col min="17" max="16384" width="9.125" style="12" customWidth="1"/>
  </cols>
  <sheetData>
    <row r="1" spans="1:15" s="16" customFormat="1" ht="24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30"/>
      <c r="L1" s="30"/>
      <c r="M1" s="30"/>
      <c r="N1" s="30"/>
      <c r="O1" s="30"/>
    </row>
    <row r="2" spans="1:15" ht="15" customHeight="1">
      <c r="A2" s="19"/>
      <c r="B2" s="19"/>
      <c r="C2" s="20"/>
      <c r="D2" s="20"/>
      <c r="E2" s="82" t="s">
        <v>17</v>
      </c>
      <c r="F2" s="82"/>
      <c r="G2" s="17"/>
      <c r="H2" s="17"/>
      <c r="I2" s="13"/>
      <c r="J2" s="14"/>
      <c r="K2" s="68"/>
      <c r="L2" s="31"/>
      <c r="M2" s="31"/>
      <c r="N2" s="31"/>
      <c r="O2" s="31"/>
    </row>
    <row r="3" spans="1:15" ht="18" customHeight="1">
      <c r="A3" s="19"/>
      <c r="B3" s="19"/>
      <c r="C3" s="20"/>
      <c r="D3" s="83" t="s">
        <v>24</v>
      </c>
      <c r="E3" s="83"/>
      <c r="F3" s="83"/>
      <c r="G3" s="83"/>
      <c r="H3" s="83"/>
      <c r="I3" s="83"/>
      <c r="J3" s="83"/>
      <c r="K3" s="68"/>
      <c r="L3" s="31"/>
      <c r="M3" s="31"/>
      <c r="N3" s="31"/>
      <c r="O3" s="31"/>
    </row>
    <row r="4" spans="1:10" ht="12.75">
      <c r="A4" s="72" t="s">
        <v>127</v>
      </c>
      <c r="B4" s="72"/>
      <c r="C4" s="72"/>
      <c r="D4" s="72"/>
      <c r="E4" s="21"/>
      <c r="F4" s="21"/>
      <c r="G4" s="21"/>
      <c r="H4" s="21"/>
      <c r="I4" s="19"/>
      <c r="J4" s="19"/>
    </row>
    <row r="5" spans="1:15" s="15" customFormat="1" ht="38.25" customHeight="1">
      <c r="A5" s="73" t="s">
        <v>12</v>
      </c>
      <c r="B5" s="73" t="s">
        <v>11</v>
      </c>
      <c r="C5" s="79" t="s">
        <v>13</v>
      </c>
      <c r="D5" s="76" t="s">
        <v>18</v>
      </c>
      <c r="E5" s="73" t="s">
        <v>14</v>
      </c>
      <c r="F5" s="84" t="s">
        <v>15</v>
      </c>
      <c r="G5" s="85"/>
      <c r="H5" s="85"/>
      <c r="I5" s="85"/>
      <c r="J5" s="85"/>
      <c r="K5" s="86"/>
      <c r="L5" s="70" t="s">
        <v>19</v>
      </c>
      <c r="M5" s="32"/>
      <c r="N5" s="32"/>
      <c r="O5" s="32"/>
    </row>
    <row r="6" spans="1:15" ht="15.75">
      <c r="A6" s="73"/>
      <c r="B6" s="73"/>
      <c r="C6" s="79"/>
      <c r="D6" s="77"/>
      <c r="E6" s="73"/>
      <c r="F6" s="25">
        <v>1</v>
      </c>
      <c r="G6" s="22">
        <v>2</v>
      </c>
      <c r="H6" s="22">
        <v>3</v>
      </c>
      <c r="I6" s="23">
        <v>4</v>
      </c>
      <c r="J6" s="23">
        <v>5</v>
      </c>
      <c r="K6" s="22" t="s">
        <v>16</v>
      </c>
      <c r="L6" s="71"/>
      <c r="M6" s="33"/>
      <c r="N6" s="33"/>
      <c r="O6" s="33"/>
    </row>
    <row r="7" spans="1:15" ht="95.25" customHeight="1">
      <c r="A7" s="22">
        <v>1</v>
      </c>
      <c r="B7" s="22" t="s">
        <v>26</v>
      </c>
      <c r="C7" s="50" t="s">
        <v>25</v>
      </c>
      <c r="D7" s="36" t="s">
        <v>20</v>
      </c>
      <c r="E7" s="26">
        <v>11</v>
      </c>
      <c r="F7" s="22">
        <v>0</v>
      </c>
      <c r="G7" s="22">
        <v>0</v>
      </c>
      <c r="H7" s="22">
        <v>0</v>
      </c>
      <c r="I7" s="23">
        <v>0</v>
      </c>
      <c r="J7" s="23">
        <v>4</v>
      </c>
      <c r="K7" s="35">
        <f>F7+G7+H7+I7+J7</f>
        <v>4</v>
      </c>
      <c r="L7" s="24" t="s">
        <v>3</v>
      </c>
      <c r="M7" s="34"/>
      <c r="N7" s="34"/>
      <c r="O7" s="34"/>
    </row>
    <row r="8" spans="1:15" ht="95.25" customHeight="1">
      <c r="A8" s="22">
        <v>2</v>
      </c>
      <c r="B8" s="22" t="s">
        <v>64</v>
      </c>
      <c r="C8" s="51" t="s">
        <v>83</v>
      </c>
      <c r="D8" s="41" t="s">
        <v>21</v>
      </c>
      <c r="E8" s="26">
        <v>11</v>
      </c>
      <c r="F8" s="55">
        <v>3</v>
      </c>
      <c r="G8" s="55">
        <v>0</v>
      </c>
      <c r="H8" s="55">
        <v>0</v>
      </c>
      <c r="I8" s="56">
        <v>0</v>
      </c>
      <c r="J8" s="56">
        <v>0</v>
      </c>
      <c r="K8" s="35">
        <f>F8+G8+H8+I8+J8</f>
        <v>3</v>
      </c>
      <c r="L8" s="52" t="s">
        <v>10</v>
      </c>
      <c r="M8" s="34"/>
      <c r="N8" s="34"/>
      <c r="O8" s="34"/>
    </row>
    <row r="9" spans="1:15" ht="95.25" customHeight="1">
      <c r="A9" s="22">
        <v>3</v>
      </c>
      <c r="B9" s="48" t="s">
        <v>85</v>
      </c>
      <c r="C9" s="49" t="s">
        <v>63</v>
      </c>
      <c r="D9" s="41" t="s">
        <v>21</v>
      </c>
      <c r="E9" s="26">
        <v>11</v>
      </c>
      <c r="F9" s="52">
        <v>3</v>
      </c>
      <c r="G9" s="52">
        <v>0</v>
      </c>
      <c r="H9" s="52">
        <v>0</v>
      </c>
      <c r="I9" s="52">
        <v>0</v>
      </c>
      <c r="J9" s="52">
        <v>0</v>
      </c>
      <c r="K9" s="35">
        <f>F9+G9+H9+I9+J9</f>
        <v>3</v>
      </c>
      <c r="L9" s="52" t="s">
        <v>10</v>
      </c>
      <c r="M9" s="34"/>
      <c r="N9" s="34"/>
      <c r="O9" s="34"/>
    </row>
    <row r="10" spans="1:12" ht="94.5">
      <c r="A10" s="22">
        <v>4</v>
      </c>
      <c r="B10" s="48" t="s">
        <v>94</v>
      </c>
      <c r="C10" s="49" t="s">
        <v>95</v>
      </c>
      <c r="D10" s="41" t="s">
        <v>21</v>
      </c>
      <c r="E10" s="26">
        <v>11</v>
      </c>
      <c r="F10" s="52">
        <v>3</v>
      </c>
      <c r="G10" s="52">
        <v>0</v>
      </c>
      <c r="H10" s="52">
        <v>0</v>
      </c>
      <c r="I10" s="52">
        <v>0</v>
      </c>
      <c r="J10" s="52">
        <v>0</v>
      </c>
      <c r="K10" s="35">
        <f>F10+G10+H10+I10+J10</f>
        <v>3</v>
      </c>
      <c r="L10" s="52" t="s">
        <v>10</v>
      </c>
    </row>
    <row r="11" spans="1:12" ht="94.5">
      <c r="A11" s="22">
        <v>5</v>
      </c>
      <c r="B11" s="48" t="s">
        <v>84</v>
      </c>
      <c r="C11" s="49" t="s">
        <v>62</v>
      </c>
      <c r="D11" s="41" t="s">
        <v>21</v>
      </c>
      <c r="E11" s="26">
        <v>11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35">
        <f aca="true" t="shared" si="0" ref="K11:K22">F11+G11+H11+I11+J11</f>
        <v>0</v>
      </c>
      <c r="L11" s="52" t="s">
        <v>10</v>
      </c>
    </row>
    <row r="12" spans="1:12" ht="94.5">
      <c r="A12" s="22">
        <v>6</v>
      </c>
      <c r="B12" s="48" t="s">
        <v>86</v>
      </c>
      <c r="C12" s="49" t="s">
        <v>87</v>
      </c>
      <c r="D12" s="41" t="s">
        <v>21</v>
      </c>
      <c r="E12" s="26">
        <v>11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35">
        <f t="shared" si="0"/>
        <v>0</v>
      </c>
      <c r="L12" s="52" t="s">
        <v>10</v>
      </c>
    </row>
    <row r="13" spans="1:12" ht="94.5">
      <c r="A13" s="22">
        <v>7</v>
      </c>
      <c r="B13" s="48" t="s">
        <v>88</v>
      </c>
      <c r="C13" s="49" t="s">
        <v>89</v>
      </c>
      <c r="D13" s="41" t="s">
        <v>21</v>
      </c>
      <c r="E13" s="26">
        <v>11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35">
        <f t="shared" si="0"/>
        <v>0</v>
      </c>
      <c r="L13" s="52" t="s">
        <v>10</v>
      </c>
    </row>
    <row r="14" spans="1:12" ht="94.5">
      <c r="A14" s="22">
        <v>8</v>
      </c>
      <c r="B14" s="48" t="s">
        <v>90</v>
      </c>
      <c r="C14" s="49" t="s">
        <v>91</v>
      </c>
      <c r="D14" s="41" t="s">
        <v>21</v>
      </c>
      <c r="E14" s="26">
        <v>11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35">
        <f t="shared" si="0"/>
        <v>0</v>
      </c>
      <c r="L14" s="52" t="s">
        <v>10</v>
      </c>
    </row>
    <row r="15" spans="1:12" ht="94.5">
      <c r="A15" s="22">
        <v>9</v>
      </c>
      <c r="B15" s="48" t="s">
        <v>92</v>
      </c>
      <c r="C15" s="49" t="s">
        <v>93</v>
      </c>
      <c r="D15" s="41" t="s">
        <v>21</v>
      </c>
      <c r="E15" s="26">
        <v>11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35">
        <f t="shared" si="0"/>
        <v>0</v>
      </c>
      <c r="L15" s="52" t="s">
        <v>10</v>
      </c>
    </row>
    <row r="16" spans="1:12" ht="94.5">
      <c r="A16" s="22">
        <v>10</v>
      </c>
      <c r="B16" s="48" t="s">
        <v>96</v>
      </c>
      <c r="C16" s="49" t="s">
        <v>97</v>
      </c>
      <c r="D16" s="41" t="s">
        <v>21</v>
      </c>
      <c r="E16" s="26">
        <v>11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35">
        <f t="shared" si="0"/>
        <v>0</v>
      </c>
      <c r="L16" s="52" t="s">
        <v>10</v>
      </c>
    </row>
    <row r="17" spans="1:12" ht="94.5">
      <c r="A17" s="22">
        <v>11</v>
      </c>
      <c r="B17" s="48" t="s">
        <v>98</v>
      </c>
      <c r="C17" s="49" t="s">
        <v>99</v>
      </c>
      <c r="D17" s="41" t="s">
        <v>21</v>
      </c>
      <c r="E17" s="26">
        <v>11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35">
        <f t="shared" si="0"/>
        <v>0</v>
      </c>
      <c r="L17" s="52" t="s">
        <v>10</v>
      </c>
    </row>
    <row r="18" spans="1:12" ht="94.5">
      <c r="A18" s="22">
        <v>12</v>
      </c>
      <c r="B18" s="48" t="s">
        <v>100</v>
      </c>
      <c r="C18" s="49" t="s">
        <v>101</v>
      </c>
      <c r="D18" s="41" t="s">
        <v>21</v>
      </c>
      <c r="E18" s="26">
        <v>11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35">
        <f t="shared" si="0"/>
        <v>0</v>
      </c>
      <c r="L18" s="52" t="s">
        <v>10</v>
      </c>
    </row>
    <row r="19" spans="1:12" ht="94.5">
      <c r="A19" s="22">
        <v>13</v>
      </c>
      <c r="B19" s="48" t="s">
        <v>102</v>
      </c>
      <c r="C19" s="49" t="s">
        <v>103</v>
      </c>
      <c r="D19" s="41" t="s">
        <v>21</v>
      </c>
      <c r="E19" s="26">
        <v>11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35">
        <f t="shared" si="0"/>
        <v>0</v>
      </c>
      <c r="L19" s="52" t="s">
        <v>10</v>
      </c>
    </row>
    <row r="20" spans="1:12" ht="94.5">
      <c r="A20" s="22">
        <v>14</v>
      </c>
      <c r="B20" s="48" t="s">
        <v>104</v>
      </c>
      <c r="C20" s="49" t="s">
        <v>105</v>
      </c>
      <c r="D20" s="41" t="s">
        <v>21</v>
      </c>
      <c r="E20" s="26">
        <v>11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35">
        <f t="shared" si="0"/>
        <v>0</v>
      </c>
      <c r="L20" s="52" t="s">
        <v>10</v>
      </c>
    </row>
    <row r="21" spans="1:12" ht="94.5">
      <c r="A21" s="22">
        <v>15</v>
      </c>
      <c r="B21" s="48" t="s">
        <v>106</v>
      </c>
      <c r="C21" s="49" t="s">
        <v>107</v>
      </c>
      <c r="D21" s="41" t="s">
        <v>21</v>
      </c>
      <c r="E21" s="26">
        <v>11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35">
        <f t="shared" si="0"/>
        <v>0</v>
      </c>
      <c r="L21" s="52" t="s">
        <v>10</v>
      </c>
    </row>
    <row r="22" spans="1:12" ht="94.5">
      <c r="A22" s="22">
        <v>16</v>
      </c>
      <c r="B22" s="48" t="s">
        <v>108</v>
      </c>
      <c r="C22" s="49" t="s">
        <v>109</v>
      </c>
      <c r="D22" s="41" t="s">
        <v>21</v>
      </c>
      <c r="E22" s="26">
        <v>11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35">
        <f t="shared" si="0"/>
        <v>0</v>
      </c>
      <c r="L22" s="52" t="s">
        <v>10</v>
      </c>
    </row>
  </sheetData>
  <sheetProtection formatCells="0" formatColumns="0" formatRows="0" sort="0"/>
  <mergeCells count="10">
    <mergeCell ref="E2:F2"/>
    <mergeCell ref="L5:L6"/>
    <mergeCell ref="A5:A6"/>
    <mergeCell ref="B5:B6"/>
    <mergeCell ref="C5:C6"/>
    <mergeCell ref="E5:E6"/>
    <mergeCell ref="D3:J3"/>
    <mergeCell ref="F5:K5"/>
    <mergeCell ref="D5:D6"/>
    <mergeCell ref="A4:D4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obraz.g58@tambov.gov.ru</cp:lastModifiedBy>
  <cp:lastPrinted>2021-11-23T09:41:58Z</cp:lastPrinted>
  <dcterms:created xsi:type="dcterms:W3CDTF">2011-01-26T13:35:26Z</dcterms:created>
  <dcterms:modified xsi:type="dcterms:W3CDTF">2021-11-25T12:42:27Z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